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-120" yWindow="-120" windowWidth="24240" windowHeight="13140"/>
  </bookViews>
  <sheets>
    <sheet name="4.5.2_2019" sheetId="1" r:id="rId1"/>
  </sheets>
  <definedNames>
    <definedName name="_Regression_Int" localSheetId="0" hidden="1">1</definedName>
    <definedName name="A_IMPRESIÓN_IM">'4.5.2_2019'!$A$1:$F$55</definedName>
    <definedName name="_xlnm.Print_Area" localSheetId="0">'4.5.2_2019'!$A$1:$F$54</definedName>
    <definedName name="Imprimir_área_IM" localSheetId="0">'4.5.2_2019'!$A$1:$F$55</definedName>
  </definedNames>
  <calcPr calcId="152511"/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F17" i="1"/>
  <c r="F18" i="1"/>
  <c r="F19" i="1"/>
  <c r="F20" i="1"/>
  <c r="E17" i="1"/>
  <c r="E18" i="1"/>
  <c r="E19" i="1"/>
  <c r="E20" i="1"/>
  <c r="D15" i="1" l="1"/>
  <c r="F15" i="1" s="1"/>
  <c r="C15" i="1"/>
  <c r="E15" i="1" s="1"/>
  <c r="B15" i="1"/>
  <c r="D22" i="1"/>
  <c r="C22" i="1"/>
  <c r="B22" i="1"/>
  <c r="B13" i="1" s="1"/>
  <c r="E22" i="1" l="1"/>
  <c r="F22" i="1"/>
  <c r="D13" i="1"/>
  <c r="F13" i="1" s="1"/>
  <c r="C13" i="1"/>
  <c r="E13" i="1" s="1"/>
</calcChain>
</file>

<file path=xl/sharedStrings.xml><?xml version="1.0" encoding="utf-8"?>
<sst xmlns="http://schemas.openxmlformats.org/spreadsheetml/2006/main" count="48" uniqueCount="48">
  <si>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</si>
  <si>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</si>
  <si>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</si>
  <si>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</si>
  <si>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</si>
  <si>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</si>
  <si>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</si>
  <si>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</si>
  <si>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</si>
  <si>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</si>
  <si>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</si>
  <si>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</si>
  <si>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</si>
  <si>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</si>
  <si>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</si>
  <si>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</si>
  <si>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</si>
  <si>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</si>
  <si>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</si>
  <si>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</si>
  <si>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</si>
  <si>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</si>
  <si>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</si>
  <si>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</si>
  <si>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</si>
  <si>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</si>
  <si>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</si>
  <si>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</si>
  <si>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</si>
  <si>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</si>
  <si>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</si>
  <si>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</si>
  <si>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</si>
  <si>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</si>
  <si>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</si>
  <si>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</si>
  <si>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</si>
  <si>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</si>
  <si>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</si>
  <si>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</si>
  <si>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</si>
  <si>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</si>
  <si>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</si>
  <si>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</si>
  <si>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</si>
  <si>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>Anuario Estadístico 2019</t>
  </si>
  <si>
    <t xml:space="preserve"> Número de Préstamos</t>
  </si>
  <si>
    <t>4.5.2 Préstamos Ordinarios Exclusivos para Pensionados por Entidad Federativa 
(Montos en miles de pesos MXN)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</si>
</sst>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Protection="1"/>
    <xf numFmtId="0" fontId="3" fillId="0" borderId="0" xfId="0" applyFont="1" applyFill="1" applyAlignment="1" applyProtection="1"/>
    <xf numFmtId="0" fontId="5" fillId="0" borderId="0" xfId="0" applyFont="1" applyAlignment="1"/>
    <xf numFmtId="0" fontId="2" fillId="0" borderId="0" xfId="0" applyFont="1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166" fontId="7" fillId="0" borderId="2" xfId="1" applyNumberFormat="1" applyFont="1" applyFill="1" applyBorder="1" applyAlignment="1" applyProtection="1">
      <alignment horizontal="center"/>
    </xf>
    <xf numFmtId="0" fontId="8" fillId="0" borderId="0" xfId="0" applyFont="1" applyBorder="1" applyAlignment="1"/>
    <xf numFmtId="3" fontId="8" fillId="0" borderId="0" xfId="1" applyNumberFormat="1" applyFont="1" applyBorder="1"/>
    <xf numFmtId="166" fontId="8" fillId="0" borderId="0" xfId="1" applyNumberFormat="1" applyFont="1" applyBorder="1"/>
    <xf numFmtId="166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0" fontId="8" fillId="0" borderId="0" xfId="0" applyFont="1" applyBorder="1" applyAlignment="1" applyProtection="1"/>
    <xf numFmtId="3" fontId="8" fillId="0" borderId="0" xfId="1" applyNumberFormat="1" applyFont="1" applyBorder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0" fontId="2" fillId="0" borderId="0" xfId="0" applyFont="1" applyAlignment="1"/>
    <xf numFmtId="3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Protection="1"/>
    <xf numFmtId="164" fontId="2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165" fontId="9" fillId="0" borderId="0" xfId="0" applyNumberFormat="1" applyFont="1" applyProtection="1"/>
    <xf numFmtId="2" fontId="9" fillId="0" borderId="0" xfId="0" applyNumberFormat="1" applyFont="1"/>
    <xf numFmtId="0" fontId="8" fillId="0" borderId="0" xfId="0" applyFont="1"/>
    <xf numFmtId="165" fontId="8" fillId="0" borderId="0" xfId="0" applyNumberFormat="1" applyFont="1" applyProtection="1"/>
    <xf numFmtId="0" fontId="8" fillId="0" borderId="0" xfId="0" applyFont="1" applyBorder="1"/>
    <xf numFmtId="165" fontId="8" fillId="0" borderId="0" xfId="0" applyNumberFormat="1" applyFont="1" applyBorder="1" applyProtection="1"/>
    <xf numFmtId="0" fontId="8" fillId="0" borderId="0" xfId="0" applyFont="1" applyAlignment="1"/>
    <xf numFmtId="3" fontId="8" fillId="0" borderId="0" xfId="1" applyNumberFormat="1" applyFont="1"/>
    <xf numFmtId="0" fontId="7" fillId="0" borderId="0" xfId="0" applyFont="1"/>
    <xf numFmtId="0" fontId="7" fillId="0" borderId="2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6" fontId="7" fillId="0" borderId="3" xfId="1" applyNumberFormat="1" applyFont="1" applyFill="1" applyBorder="1" applyAlignment="1" applyProtection="1">
      <alignment horizontal="center" vertical="top"/>
    </xf>
    <xf numFmtId="166" fontId="7" fillId="0" borderId="4" xfId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right"/>
    </xf>
    <xf numFmtId="3" fontId="9" fillId="0" borderId="0" xfId="2" applyNumberFormat="1" applyFont="1" applyBorder="1" applyProtection="1"/>
    <xf numFmtId="3" fontId="8" fillId="0" borderId="0" xfId="2" applyNumberFormat="1" applyFont="1" applyBorder="1" applyProtection="1"/>
    <xf numFmtId="3" fontId="8" fillId="0" borderId="0" xfId="0" applyNumberFormat="1" applyFont="1" applyBorder="1" applyProtection="1"/>
    <xf numFmtId="3" fontId="8" fillId="0" borderId="0" xfId="1" applyNumberFormat="1" applyFont="1" applyProtection="1"/>
    <xf numFmtId="3" fontId="2" fillId="0" borderId="0" xfId="1" applyNumberFormat="1" applyFont="1" applyProtection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42861</xdr:colOff>
      <xdr:row>0</xdr:row>
      <xdr:rowOff>58449</xdr:rowOff>
    </xdr:from>
    <xdr:to>
      <xdr:col>0</xdr:col>
      <xdr:colOff>2710461</xdr:colOff>
      <xdr:row>3</xdr:row>
      <xdr:rowOff>224599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B3BC408D-5EFA-4EA9-A36B-5F79CB5C16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1" y="58449"/>
          <a:ext cx="2667600" cy="89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1537761</xdr:colOff>
      <xdr:row>0</xdr:row>
      <xdr:rowOff>76199</xdr:rowOff>
    </xdr:from>
    <xdr:to>
      <xdr:col>5</xdr:col>
      <xdr:colOff>2014961</xdr:colOff>
      <xdr:row>4</xdr:row>
      <xdr:rowOff>27732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6A6FA99-FA53-4DA2-925A-D02AB36D62D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44178" y="76199"/>
          <a:ext cx="2509200" cy="92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4"/>
  <sheetViews>
    <sheetView showGridLines="0" tabSelected="1" zoomScale="90" zoomScaleNormal="90" zoomScaleSheetLayoutView="80" workbookViewId="0">
      <selection activeCell="G14" sqref="G14"/>
    </sheetView>
  </sheetViews>
  <sheetFormatPr baseColWidth="10" defaultColWidth="5.625" defaultRowHeight="15" x14ac:dyDescent="0.3"/>
  <cols>
    <col min="1" max="1" width="38.25" style="20" customWidth="1"/>
    <col min="2" max="2" width="26.625" style="21" customWidth="1"/>
    <col min="3" max="6" width="26.625" style="22" customWidth="1"/>
    <col min="7" max="7" width="24.75" style="1" customWidth="1"/>
    <col min="8" max="11" width="5.625" style="1"/>
    <col min="12" max="12" width="16.625" style="1" customWidth="1"/>
    <col min="13" max="16384" width="5.625" style="1"/>
  </cols>
  <sheetData>
    <row r="1" spans="1:12" ht="18.75" customHeight="1" x14ac:dyDescent="0.3">
      <c r="A1" s="40"/>
      <c r="B1" s="40"/>
      <c r="C1" s="40"/>
      <c r="D1" s="40"/>
      <c r="E1" s="40"/>
      <c r="F1" s="40"/>
      <c r="L1" s="3"/>
    </row>
    <row r="2" spans="1:12" s="2" customFormat="1" ht="18.75" customHeight="1" x14ac:dyDescent="0.3">
      <c r="A2" s="4"/>
      <c r="B2" s="25"/>
      <c r="C2" s="25"/>
      <c r="D2" s="25"/>
      <c r="E2" s="25"/>
      <c r="F2" s="25"/>
      <c r="L2" s="24"/>
    </row>
    <row r="3" spans="1:12" s="2" customFormat="1" ht="18.75" customHeight="1" x14ac:dyDescent="0.3">
      <c r="A3" s="4"/>
      <c r="B3" s="25"/>
      <c r="C3" s="25"/>
      <c r="D3" s="25"/>
      <c r="E3" s="25"/>
      <c r="F3" s="25"/>
      <c r="L3" s="24"/>
    </row>
    <row r="4" spans="1:12" s="2" customFormat="1" ht="18.75" customHeight="1" x14ac:dyDescent="0.3">
      <c r="A4" s="4"/>
      <c r="B4" s="25"/>
      <c r="C4" s="25"/>
      <c r="D4" s="25"/>
      <c r="E4" s="25"/>
      <c r="F4" s="25"/>
      <c r="L4" s="24"/>
    </row>
    <row r="5" spans="1:12" s="2" customFormat="1" ht="18.75" customHeight="1" x14ac:dyDescent="0.3">
      <c r="A5" s="4"/>
      <c r="B5" s="25"/>
      <c r="C5" s="25"/>
      <c r="D5" s="25"/>
      <c r="E5" s="25"/>
      <c r="F5" s="25"/>
      <c r="L5" s="24"/>
    </row>
    <row r="6" spans="1:12" ht="18.75" customHeight="1" x14ac:dyDescent="0.4">
      <c r="A6" s="46" t="s">
        <v>45</v>
      </c>
      <c r="B6" s="46"/>
      <c r="C6" s="46"/>
      <c r="D6" s="46"/>
      <c r="E6" s="46"/>
      <c r="F6" s="46"/>
      <c r="G6" s="5"/>
      <c r="L6" s="3"/>
    </row>
    <row r="7" spans="1:12" ht="18.75" customHeight="1" x14ac:dyDescent="0.4">
      <c r="A7" s="26"/>
      <c r="B7" s="26"/>
      <c r="C7" s="26"/>
      <c r="D7" s="26"/>
      <c r="E7" s="26"/>
      <c r="F7" s="26"/>
      <c r="G7" s="5"/>
      <c r="L7" s="3"/>
    </row>
    <row r="8" spans="1:12" ht="42" customHeight="1" x14ac:dyDescent="0.3">
      <c r="A8" s="42" t="s">
        <v>47</v>
      </c>
      <c r="B8" s="43"/>
      <c r="C8" s="43"/>
      <c r="D8" s="43"/>
      <c r="E8" s="43"/>
      <c r="F8" s="43"/>
    </row>
    <row r="9" spans="1:12" ht="18.75" customHeight="1" x14ac:dyDescent="0.3">
      <c r="A9" s="6"/>
      <c r="B9" s="7"/>
      <c r="C9" s="8"/>
      <c r="D9" s="8"/>
      <c r="E9" s="41"/>
      <c r="F9" s="41"/>
    </row>
    <row r="10" spans="1:12" s="36" customFormat="1" ht="18.95" customHeight="1" x14ac:dyDescent="0.35">
      <c r="A10" s="37" t="s">
        <v>0</v>
      </c>
      <c r="B10" s="39" t="s">
        <v>46</v>
      </c>
      <c r="C10" s="38" t="s">
        <v>1</v>
      </c>
      <c r="D10" s="38" t="s">
        <v>2</v>
      </c>
      <c r="E10" s="44" t="s">
        <v>3</v>
      </c>
      <c r="F10" s="45"/>
    </row>
    <row r="11" spans="1:12" s="36" customFormat="1" ht="18.95" customHeight="1" x14ac:dyDescent="0.35">
      <c r="A11" s="37"/>
      <c r="B11" s="39"/>
      <c r="C11" s="38"/>
      <c r="D11" s="38"/>
      <c r="E11" s="9" t="s">
        <v>4</v>
      </c>
      <c r="F11" s="9" t="s">
        <v>5</v>
      </c>
    </row>
    <row r="12" spans="1:12" s="27" customFormat="1" ht="18.75" customHeight="1" x14ac:dyDescent="0.35">
      <c r="A12" s="10"/>
      <c r="B12" s="11"/>
      <c r="C12" s="12"/>
      <c r="D12" s="12"/>
      <c r="E12" s="13"/>
      <c r="F12" s="13"/>
      <c r="I12" s="28"/>
    </row>
    <row r="13" spans="1:12" s="27" customFormat="1" ht="18.75" customHeight="1" x14ac:dyDescent="0.35">
      <c r="A13" s="14" t="s">
        <v>6</v>
      </c>
      <c r="B13" s="15">
        <f>B15+B22</f>
        <v>29336</v>
      </c>
      <c r="C13" s="47">
        <f>C15+C22</f>
        <v>906957.05</v>
      </c>
      <c r="D13" s="47">
        <f>D15+D22</f>
        <v>818373.18674000003</v>
      </c>
      <c r="E13" s="47">
        <f>(C13/B13)*1000</f>
        <v>30916.179779110989</v>
      </c>
      <c r="F13" s="47">
        <f>(D13/B13)*1000</f>
        <v>27896.549861603493</v>
      </c>
      <c r="G13" s="29"/>
      <c r="I13" s="28"/>
    </row>
    <row r="14" spans="1:12" s="27" customFormat="1" ht="18.75" customHeight="1" x14ac:dyDescent="0.35">
      <c r="A14" s="14"/>
      <c r="B14" s="15"/>
      <c r="C14" s="47"/>
      <c r="D14" s="47"/>
      <c r="E14" s="48"/>
      <c r="F14" s="48"/>
      <c r="I14" s="28"/>
    </row>
    <row r="15" spans="1:12" s="27" customFormat="1" ht="18.75" customHeight="1" x14ac:dyDescent="0.35">
      <c r="A15" s="14" t="s">
        <v>44</v>
      </c>
      <c r="B15" s="15">
        <f>SUM(B16:B20)</f>
        <v>8072</v>
      </c>
      <c r="C15" s="47">
        <f>SUM(C16:C20)</f>
        <v>249324.50000000003</v>
      </c>
      <c r="D15" s="47">
        <f>SUM(D16:D20)</f>
        <v>215940.50977</v>
      </c>
      <c r="E15" s="47">
        <f>(C15/B15)*1000</f>
        <v>30887.574331020816</v>
      </c>
      <c r="F15" s="47">
        <f>(D15/B15)*1000</f>
        <v>26751.797543359764</v>
      </c>
    </row>
    <row r="16" spans="1:12" s="30" customFormat="1" ht="18.75" customHeight="1" x14ac:dyDescent="0.35">
      <c r="A16" s="16" t="s">
        <v>7</v>
      </c>
      <c r="B16" s="49">
        <v>0</v>
      </c>
      <c r="C16" s="48">
        <v>0</v>
      </c>
      <c r="D16" s="48">
        <v>0</v>
      </c>
      <c r="E16" s="48">
        <v>0</v>
      </c>
      <c r="F16" s="48">
        <v>0</v>
      </c>
      <c r="I16" s="31"/>
    </row>
    <row r="17" spans="1:10" s="30" customFormat="1" ht="18.75" customHeight="1" x14ac:dyDescent="0.35">
      <c r="A17" s="16" t="s">
        <v>8</v>
      </c>
      <c r="B17" s="49">
        <v>2179</v>
      </c>
      <c r="C17" s="48">
        <v>67350.100000000006</v>
      </c>
      <c r="D17" s="48">
        <v>57171.117890000001</v>
      </c>
      <c r="E17" s="48">
        <f t="shared" ref="E17:E20" si="0">(C17/B17)*1000</f>
        <v>30908.719596145023</v>
      </c>
      <c r="F17" s="48">
        <f t="shared" ref="F17:F20" si="1">(D17/B17)*1000</f>
        <v>26237.318903166593</v>
      </c>
      <c r="I17" s="31"/>
    </row>
    <row r="18" spans="1:10" s="30" customFormat="1" ht="18.75" customHeight="1" x14ac:dyDescent="0.35">
      <c r="A18" s="16" t="s">
        <v>9</v>
      </c>
      <c r="B18" s="49">
        <v>2741</v>
      </c>
      <c r="C18" s="48">
        <v>84755.3</v>
      </c>
      <c r="D18" s="48">
        <v>71212.645929999999</v>
      </c>
      <c r="E18" s="48">
        <f t="shared" si="0"/>
        <v>30921.30609266691</v>
      </c>
      <c r="F18" s="48">
        <f t="shared" si="1"/>
        <v>25980.534815760671</v>
      </c>
      <c r="I18" s="31"/>
    </row>
    <row r="19" spans="1:10" s="30" customFormat="1" ht="18.75" customHeight="1" x14ac:dyDescent="0.35">
      <c r="A19" s="16" t="s">
        <v>10</v>
      </c>
      <c r="B19" s="49">
        <v>1759</v>
      </c>
      <c r="C19" s="48">
        <v>54237.95</v>
      </c>
      <c r="D19" s="48">
        <v>51112.613730000005</v>
      </c>
      <c r="E19" s="48">
        <f t="shared" si="0"/>
        <v>30834.536668561683</v>
      </c>
      <c r="F19" s="48">
        <f t="shared" si="1"/>
        <v>29057.767896532125</v>
      </c>
      <c r="I19" s="31"/>
    </row>
    <row r="20" spans="1:10" s="30" customFormat="1" ht="18.75" customHeight="1" x14ac:dyDescent="0.35">
      <c r="A20" s="16" t="s">
        <v>11</v>
      </c>
      <c r="B20" s="49">
        <v>1393</v>
      </c>
      <c r="C20" s="48">
        <v>42981.15</v>
      </c>
      <c r="D20" s="48">
        <v>36444.13222</v>
      </c>
      <c r="E20" s="48">
        <f t="shared" si="0"/>
        <v>30855.096913137113</v>
      </c>
      <c r="F20" s="48">
        <f t="shared" si="1"/>
        <v>26162.334687724335</v>
      </c>
    </row>
    <row r="21" spans="1:10" s="27" customFormat="1" ht="18.75" customHeight="1" x14ac:dyDescent="0.35">
      <c r="A21" s="10"/>
      <c r="B21" s="17"/>
      <c r="C21" s="48"/>
      <c r="D21" s="48"/>
      <c r="E21" s="48"/>
      <c r="F21" s="48"/>
      <c r="I21" s="28"/>
      <c r="J21" s="28"/>
    </row>
    <row r="22" spans="1:10" s="27" customFormat="1" ht="18.75" customHeight="1" x14ac:dyDescent="0.35">
      <c r="A22" s="14" t="s">
        <v>43</v>
      </c>
      <c r="B22" s="15">
        <f>SUM(B23:B53)</f>
        <v>21264</v>
      </c>
      <c r="C22" s="47">
        <f>SUM(C23:C53)</f>
        <v>657632.55000000005</v>
      </c>
      <c r="D22" s="47">
        <f>SUM(D23:D53)</f>
        <v>602432.67697000003</v>
      </c>
      <c r="E22" s="47">
        <f>(C22/B22)*1000</f>
        <v>30927.038656884877</v>
      </c>
      <c r="F22" s="47">
        <f>(D22/B22)*1000</f>
        <v>28331.107833427388</v>
      </c>
      <c r="G22" s="29"/>
      <c r="I22" s="28"/>
      <c r="J22" s="28"/>
    </row>
    <row r="23" spans="1:10" s="30" customFormat="1" ht="18.75" customHeight="1" x14ac:dyDescent="0.35">
      <c r="A23" s="16" t="s">
        <v>12</v>
      </c>
      <c r="B23" s="49">
        <v>362</v>
      </c>
      <c r="C23" s="48">
        <v>11156.9</v>
      </c>
      <c r="D23" s="48">
        <v>9860.1219699999983</v>
      </c>
      <c r="E23" s="48">
        <f t="shared" ref="E23:E53" si="2">(C23/B23)*1000</f>
        <v>30820.165745856353</v>
      </c>
      <c r="F23" s="48">
        <f t="shared" ref="F23:F53" si="3">(D23/B23)*1000</f>
        <v>27237.905994475135</v>
      </c>
      <c r="I23" s="31"/>
      <c r="J23" s="31"/>
    </row>
    <row r="24" spans="1:10" s="30" customFormat="1" ht="18.75" customHeight="1" x14ac:dyDescent="0.35">
      <c r="A24" s="16" t="s">
        <v>13</v>
      </c>
      <c r="B24" s="49">
        <v>565</v>
      </c>
      <c r="C24" s="48">
        <v>17489.150000000001</v>
      </c>
      <c r="D24" s="48">
        <v>15358.63018</v>
      </c>
      <c r="E24" s="48">
        <f t="shared" si="2"/>
        <v>30954.247787610624</v>
      </c>
      <c r="F24" s="48">
        <f t="shared" si="3"/>
        <v>27183.416247787613</v>
      </c>
      <c r="I24" s="31"/>
      <c r="J24" s="31"/>
    </row>
    <row r="25" spans="1:10" s="30" customFormat="1" ht="18.75" customHeight="1" x14ac:dyDescent="0.35">
      <c r="A25" s="16" t="s">
        <v>14</v>
      </c>
      <c r="B25" s="49">
        <v>542</v>
      </c>
      <c r="C25" s="48">
        <v>16787.900000000001</v>
      </c>
      <c r="D25" s="48">
        <v>14711.634670000001</v>
      </c>
      <c r="E25" s="48">
        <f t="shared" si="2"/>
        <v>30973.985239852402</v>
      </c>
      <c r="F25" s="48">
        <f t="shared" si="3"/>
        <v>27143.237398523986</v>
      </c>
      <c r="I25" s="31"/>
      <c r="J25" s="31"/>
    </row>
    <row r="26" spans="1:10" s="30" customFormat="1" ht="18.75" customHeight="1" x14ac:dyDescent="0.35">
      <c r="A26" s="16" t="s">
        <v>15</v>
      </c>
      <c r="B26" s="49">
        <v>294</v>
      </c>
      <c r="C26" s="48">
        <v>9104.75</v>
      </c>
      <c r="D26" s="48">
        <v>8458.5596200000018</v>
      </c>
      <c r="E26" s="48">
        <f t="shared" si="2"/>
        <v>30968.537414965987</v>
      </c>
      <c r="F26" s="48">
        <f t="shared" si="3"/>
        <v>28770.610952380961</v>
      </c>
      <c r="I26" s="31"/>
      <c r="J26" s="31"/>
    </row>
    <row r="27" spans="1:10" s="30" customFormat="1" ht="18.75" customHeight="1" x14ac:dyDescent="0.35">
      <c r="A27" s="16" t="s">
        <v>16</v>
      </c>
      <c r="B27" s="49">
        <v>879</v>
      </c>
      <c r="C27" s="48">
        <v>27191.7</v>
      </c>
      <c r="D27" s="48">
        <v>24630.767240000001</v>
      </c>
      <c r="E27" s="48">
        <f t="shared" si="2"/>
        <v>30934.812286689423</v>
      </c>
      <c r="F27" s="48">
        <f t="shared" si="3"/>
        <v>28021.350671217297</v>
      </c>
      <c r="I27" s="31"/>
      <c r="J27" s="31"/>
    </row>
    <row r="28" spans="1:10" s="30" customFormat="1" ht="18.75" customHeight="1" x14ac:dyDescent="0.35">
      <c r="A28" s="16" t="s">
        <v>17</v>
      </c>
      <c r="B28" s="49">
        <v>275</v>
      </c>
      <c r="C28" s="48">
        <v>8525</v>
      </c>
      <c r="D28" s="48">
        <v>7443.5829099999992</v>
      </c>
      <c r="E28" s="48">
        <f t="shared" si="2"/>
        <v>31000</v>
      </c>
      <c r="F28" s="48">
        <f t="shared" si="3"/>
        <v>27067.574218181813</v>
      </c>
      <c r="I28" s="31"/>
      <c r="J28" s="31"/>
    </row>
    <row r="29" spans="1:10" s="30" customFormat="1" ht="18.75" customHeight="1" x14ac:dyDescent="0.35">
      <c r="A29" s="16" t="s">
        <v>18</v>
      </c>
      <c r="B29" s="49">
        <v>1010</v>
      </c>
      <c r="C29" s="48">
        <v>31229.200000000001</v>
      </c>
      <c r="D29" s="48">
        <v>29544.946889999999</v>
      </c>
      <c r="E29" s="48">
        <f t="shared" si="2"/>
        <v>30920</v>
      </c>
      <c r="F29" s="48">
        <f t="shared" si="3"/>
        <v>29252.422663366335</v>
      </c>
      <c r="I29" s="31"/>
      <c r="J29" s="31"/>
    </row>
    <row r="30" spans="1:10" s="30" customFormat="1" ht="18.75" customHeight="1" x14ac:dyDescent="0.35">
      <c r="A30" s="16" t="s">
        <v>19</v>
      </c>
      <c r="B30" s="49">
        <v>998</v>
      </c>
      <c r="C30" s="48">
        <v>30918.95</v>
      </c>
      <c r="D30" s="48">
        <v>27522.961139999999</v>
      </c>
      <c r="E30" s="48">
        <f t="shared" si="2"/>
        <v>30980.911823647297</v>
      </c>
      <c r="F30" s="48">
        <f t="shared" si="3"/>
        <v>27578.117374749501</v>
      </c>
      <c r="I30" s="31"/>
      <c r="J30" s="31"/>
    </row>
    <row r="31" spans="1:10" s="30" customFormat="1" ht="18.75" customHeight="1" x14ac:dyDescent="0.35">
      <c r="A31" s="16" t="s">
        <v>20</v>
      </c>
      <c r="B31" s="49">
        <v>530</v>
      </c>
      <c r="C31" s="48">
        <v>16386.5</v>
      </c>
      <c r="D31" s="48">
        <v>14305.05752</v>
      </c>
      <c r="E31" s="48">
        <f t="shared" si="2"/>
        <v>30917.924528301886</v>
      </c>
      <c r="F31" s="48">
        <f t="shared" si="3"/>
        <v>26990.674566037735</v>
      </c>
      <c r="I31" s="31"/>
      <c r="J31" s="31"/>
    </row>
    <row r="32" spans="1:10" s="30" customFormat="1" ht="18.75" customHeight="1" x14ac:dyDescent="0.35">
      <c r="A32" s="16" t="s">
        <v>21</v>
      </c>
      <c r="B32" s="49">
        <v>716</v>
      </c>
      <c r="C32" s="48">
        <v>22136.2</v>
      </c>
      <c r="D32" s="48">
        <v>21053.498150000003</v>
      </c>
      <c r="E32" s="48">
        <f t="shared" si="2"/>
        <v>30916.480446927377</v>
      </c>
      <c r="F32" s="48">
        <f t="shared" si="3"/>
        <v>29404.327025139668</v>
      </c>
      <c r="I32" s="31"/>
      <c r="J32" s="31"/>
    </row>
    <row r="33" spans="1:10" s="30" customFormat="1" ht="18.75" customHeight="1" x14ac:dyDescent="0.35">
      <c r="A33" s="16" t="s">
        <v>22</v>
      </c>
      <c r="B33" s="49">
        <v>1010</v>
      </c>
      <c r="C33" s="48">
        <v>31269.1</v>
      </c>
      <c r="D33" s="48">
        <v>29813.121899999998</v>
      </c>
      <c r="E33" s="48">
        <f t="shared" si="2"/>
        <v>30959.504950495048</v>
      </c>
      <c r="F33" s="48">
        <f t="shared" si="3"/>
        <v>29517.942475247524</v>
      </c>
      <c r="I33" s="31"/>
      <c r="J33" s="31"/>
    </row>
    <row r="34" spans="1:10" s="30" customFormat="1" ht="18.75" customHeight="1" x14ac:dyDescent="0.35">
      <c r="A34" s="16" t="s">
        <v>23</v>
      </c>
      <c r="B34" s="49">
        <v>522</v>
      </c>
      <c r="C34" s="48">
        <v>16099.15</v>
      </c>
      <c r="D34" s="48">
        <v>15250.923899999998</v>
      </c>
      <c r="E34" s="48">
        <f t="shared" si="2"/>
        <v>30841.283524904215</v>
      </c>
      <c r="F34" s="48">
        <f t="shared" si="3"/>
        <v>29216.329310344827</v>
      </c>
      <c r="I34" s="31"/>
      <c r="J34" s="31"/>
    </row>
    <row r="35" spans="1:10" s="30" customFormat="1" ht="18.75" customHeight="1" x14ac:dyDescent="0.35">
      <c r="A35" s="16" t="s">
        <v>24</v>
      </c>
      <c r="B35" s="49">
        <v>978</v>
      </c>
      <c r="C35" s="48">
        <v>30245.35</v>
      </c>
      <c r="D35" s="48">
        <v>26439.374459999992</v>
      </c>
      <c r="E35" s="48">
        <f t="shared" si="2"/>
        <v>30925.715746421265</v>
      </c>
      <c r="F35" s="48">
        <f t="shared" si="3"/>
        <v>27034.125214723917</v>
      </c>
      <c r="I35" s="31"/>
      <c r="J35" s="31"/>
    </row>
    <row r="36" spans="1:10" s="30" customFormat="1" ht="18.75" customHeight="1" x14ac:dyDescent="0.35">
      <c r="A36" s="16" t="s">
        <v>25</v>
      </c>
      <c r="B36" s="49">
        <v>1543</v>
      </c>
      <c r="C36" s="48">
        <v>47657.7</v>
      </c>
      <c r="D36" s="48">
        <v>44226.608719999997</v>
      </c>
      <c r="E36" s="48">
        <f t="shared" si="2"/>
        <v>30886.390149060269</v>
      </c>
      <c r="F36" s="48">
        <f t="shared" si="3"/>
        <v>28662.740583279323</v>
      </c>
      <c r="I36" s="31"/>
      <c r="J36" s="31"/>
    </row>
    <row r="37" spans="1:10" s="30" customFormat="1" ht="18.75" customHeight="1" x14ac:dyDescent="0.35">
      <c r="A37" s="16" t="s">
        <v>26</v>
      </c>
      <c r="B37" s="49">
        <v>970</v>
      </c>
      <c r="C37" s="48">
        <v>30018.3</v>
      </c>
      <c r="D37" s="48">
        <v>26937.008879999998</v>
      </c>
      <c r="E37" s="48">
        <f t="shared" si="2"/>
        <v>30946.701030927834</v>
      </c>
      <c r="F37" s="48">
        <f t="shared" si="3"/>
        <v>27770.112247422676</v>
      </c>
      <c r="I37" s="31"/>
      <c r="J37" s="31"/>
    </row>
    <row r="38" spans="1:10" s="30" customFormat="1" ht="18.75" customHeight="1" x14ac:dyDescent="0.35">
      <c r="A38" s="16" t="s">
        <v>27</v>
      </c>
      <c r="B38" s="49">
        <v>500</v>
      </c>
      <c r="C38" s="48">
        <v>15474.75</v>
      </c>
      <c r="D38" s="48">
        <v>14502.966450000004</v>
      </c>
      <c r="E38" s="48">
        <f t="shared" si="2"/>
        <v>30949.5</v>
      </c>
      <c r="F38" s="48">
        <f t="shared" si="3"/>
        <v>29005.932900000007</v>
      </c>
      <c r="I38" s="31"/>
      <c r="J38" s="31"/>
    </row>
    <row r="39" spans="1:10" s="30" customFormat="1" ht="18.75" customHeight="1" x14ac:dyDescent="0.35">
      <c r="A39" s="16" t="s">
        <v>28</v>
      </c>
      <c r="B39" s="49">
        <v>408</v>
      </c>
      <c r="C39" s="48">
        <v>12641.55</v>
      </c>
      <c r="D39" s="48">
        <v>11368.083549999999</v>
      </c>
      <c r="E39" s="48">
        <f t="shared" si="2"/>
        <v>30984.191176470584</v>
      </c>
      <c r="F39" s="48">
        <f t="shared" si="3"/>
        <v>27862.949877450981</v>
      </c>
      <c r="I39" s="31"/>
      <c r="J39" s="31"/>
    </row>
    <row r="40" spans="1:10" s="30" customFormat="1" ht="18.75" customHeight="1" x14ac:dyDescent="0.35">
      <c r="A40" s="16" t="s">
        <v>29</v>
      </c>
      <c r="B40" s="49">
        <v>556</v>
      </c>
      <c r="C40" s="48">
        <v>17176.400000000001</v>
      </c>
      <c r="D40" s="48">
        <v>16057.536079999998</v>
      </c>
      <c r="E40" s="48">
        <f t="shared" si="2"/>
        <v>30892.805755395686</v>
      </c>
      <c r="F40" s="48">
        <f t="shared" si="3"/>
        <v>28880.460575539564</v>
      </c>
      <c r="I40" s="31"/>
      <c r="J40" s="31"/>
    </row>
    <row r="41" spans="1:10" s="30" customFormat="1" ht="18.75" customHeight="1" x14ac:dyDescent="0.35">
      <c r="A41" s="16" t="s">
        <v>30</v>
      </c>
      <c r="B41" s="49">
        <v>912</v>
      </c>
      <c r="C41" s="48">
        <v>28257.15</v>
      </c>
      <c r="D41" s="48">
        <v>27529.900439999998</v>
      </c>
      <c r="E41" s="48">
        <f t="shared" si="2"/>
        <v>30983.71710526316</v>
      </c>
      <c r="F41" s="48">
        <f t="shared" si="3"/>
        <v>30186.294342105259</v>
      </c>
      <c r="I41" s="31"/>
      <c r="J41" s="31"/>
    </row>
    <row r="42" spans="1:10" s="30" customFormat="1" ht="18.75" customHeight="1" x14ac:dyDescent="0.35">
      <c r="A42" s="16" t="s">
        <v>31</v>
      </c>
      <c r="B42" s="49">
        <v>561</v>
      </c>
      <c r="C42" s="48">
        <v>17346.849999999999</v>
      </c>
      <c r="D42" s="48">
        <v>16960.298500000001</v>
      </c>
      <c r="E42" s="48">
        <f t="shared" si="2"/>
        <v>30921.301247771833</v>
      </c>
      <c r="F42" s="48">
        <f t="shared" si="3"/>
        <v>30232.261140819966</v>
      </c>
      <c r="I42" s="31"/>
      <c r="J42" s="31"/>
    </row>
    <row r="43" spans="1:10" s="30" customFormat="1" ht="18.75" customHeight="1" x14ac:dyDescent="0.35">
      <c r="A43" s="16" t="s">
        <v>32</v>
      </c>
      <c r="B43" s="49">
        <v>444</v>
      </c>
      <c r="C43" s="48">
        <v>13701.6</v>
      </c>
      <c r="D43" s="48">
        <v>12510.510159999998</v>
      </c>
      <c r="E43" s="48">
        <f t="shared" si="2"/>
        <v>30859.45945945946</v>
      </c>
      <c r="F43" s="48">
        <f t="shared" si="3"/>
        <v>28176.824684684678</v>
      </c>
      <c r="I43" s="31"/>
      <c r="J43" s="31"/>
    </row>
    <row r="44" spans="1:10" s="30" customFormat="1" ht="18.75" customHeight="1" x14ac:dyDescent="0.35">
      <c r="A44" s="16" t="s">
        <v>33</v>
      </c>
      <c r="B44" s="49">
        <v>377</v>
      </c>
      <c r="C44" s="48">
        <v>11663.25</v>
      </c>
      <c r="D44" s="48">
        <v>10567.471960000001</v>
      </c>
      <c r="E44" s="48">
        <f t="shared" si="2"/>
        <v>30937.002652519895</v>
      </c>
      <c r="F44" s="48">
        <f t="shared" si="3"/>
        <v>28030.429602122018</v>
      </c>
      <c r="I44" s="31"/>
      <c r="J44" s="31"/>
    </row>
    <row r="45" spans="1:10" s="30" customFormat="1" ht="18.75" customHeight="1" x14ac:dyDescent="0.35">
      <c r="A45" s="16" t="s">
        <v>34</v>
      </c>
      <c r="B45" s="49">
        <v>666</v>
      </c>
      <c r="C45" s="48">
        <v>20566.5</v>
      </c>
      <c r="D45" s="48">
        <v>18889.689460000001</v>
      </c>
      <c r="E45" s="48">
        <f t="shared" si="2"/>
        <v>30880.630630630629</v>
      </c>
      <c r="F45" s="48">
        <f t="shared" si="3"/>
        <v>28362.897087087087</v>
      </c>
      <c r="I45" s="31"/>
      <c r="J45" s="31"/>
    </row>
    <row r="46" spans="1:10" s="30" customFormat="1" ht="18.75" customHeight="1" x14ac:dyDescent="0.35">
      <c r="A46" s="16" t="s">
        <v>35</v>
      </c>
      <c r="B46" s="49">
        <v>1019</v>
      </c>
      <c r="C46" s="48">
        <v>31472.799999999999</v>
      </c>
      <c r="D46" s="48">
        <v>28212.021059999999</v>
      </c>
      <c r="E46" s="48">
        <f t="shared" si="2"/>
        <v>30885.966633954857</v>
      </c>
      <c r="F46" s="48">
        <f t="shared" si="3"/>
        <v>27685.98730127576</v>
      </c>
      <c r="I46" s="31"/>
      <c r="J46" s="31"/>
    </row>
    <row r="47" spans="1:10" s="30" customFormat="1" ht="18.75" customHeight="1" x14ac:dyDescent="0.35">
      <c r="A47" s="16" t="s">
        <v>36</v>
      </c>
      <c r="B47" s="49">
        <v>764</v>
      </c>
      <c r="C47" s="48">
        <v>23614.35</v>
      </c>
      <c r="D47" s="48">
        <v>21030.37514</v>
      </c>
      <c r="E47" s="48">
        <f t="shared" si="2"/>
        <v>30908.83507853403</v>
      </c>
      <c r="F47" s="48">
        <f t="shared" si="3"/>
        <v>27526.66903141361</v>
      </c>
      <c r="I47" s="31"/>
    </row>
    <row r="48" spans="1:10" s="30" customFormat="1" ht="18.75" customHeight="1" x14ac:dyDescent="0.35">
      <c r="A48" s="16" t="s">
        <v>37</v>
      </c>
      <c r="B48" s="49">
        <v>316</v>
      </c>
      <c r="C48" s="48">
        <v>9786.2000000000007</v>
      </c>
      <c r="D48" s="48">
        <v>9381.5193299999992</v>
      </c>
      <c r="E48" s="48">
        <f t="shared" si="2"/>
        <v>30968.987341772157</v>
      </c>
      <c r="F48" s="48">
        <f t="shared" si="3"/>
        <v>29688.352310126578</v>
      </c>
      <c r="I48" s="31"/>
      <c r="J48" s="31"/>
    </row>
    <row r="49" spans="1:10" s="30" customFormat="1" ht="18.75" customHeight="1" x14ac:dyDescent="0.35">
      <c r="A49" s="16" t="s">
        <v>38</v>
      </c>
      <c r="B49" s="49">
        <v>907</v>
      </c>
      <c r="C49" s="48">
        <v>28052.799999999999</v>
      </c>
      <c r="D49" s="48">
        <v>25543.97941</v>
      </c>
      <c r="E49" s="48">
        <f t="shared" si="2"/>
        <v>30929.217199558985</v>
      </c>
      <c r="F49" s="48">
        <f t="shared" si="3"/>
        <v>28163.152601984562</v>
      </c>
      <c r="I49" s="31"/>
      <c r="J49" s="31"/>
    </row>
    <row r="50" spans="1:10" s="30" customFormat="1" ht="18.75" customHeight="1" x14ac:dyDescent="0.35">
      <c r="A50" s="16" t="s">
        <v>39</v>
      </c>
      <c r="B50" s="49">
        <v>330</v>
      </c>
      <c r="C50" s="48">
        <v>10183.75</v>
      </c>
      <c r="D50" s="48">
        <v>9066.1963699999997</v>
      </c>
      <c r="E50" s="48">
        <f t="shared" si="2"/>
        <v>30859.848484848484</v>
      </c>
      <c r="F50" s="48">
        <f t="shared" si="3"/>
        <v>27473.322333333334</v>
      </c>
      <c r="I50" s="31"/>
      <c r="J50" s="31"/>
    </row>
    <row r="51" spans="1:10" s="30" customFormat="1" ht="18.75" customHeight="1" x14ac:dyDescent="0.35">
      <c r="A51" s="16" t="s">
        <v>40</v>
      </c>
      <c r="B51" s="49">
        <v>1355</v>
      </c>
      <c r="C51" s="48">
        <v>41887.35</v>
      </c>
      <c r="D51" s="48">
        <v>38326.320309999996</v>
      </c>
      <c r="E51" s="48">
        <f t="shared" si="2"/>
        <v>30913.173431734314</v>
      </c>
      <c r="F51" s="48">
        <f t="shared" si="3"/>
        <v>28285.107239852394</v>
      </c>
      <c r="I51" s="31"/>
      <c r="J51" s="31"/>
    </row>
    <row r="52" spans="1:10" s="30" customFormat="1" ht="18.75" customHeight="1" x14ac:dyDescent="0.35">
      <c r="A52" s="16" t="s">
        <v>41</v>
      </c>
      <c r="B52" s="49">
        <v>569</v>
      </c>
      <c r="C52" s="48">
        <v>17629.650000000001</v>
      </c>
      <c r="D52" s="48">
        <v>16080.873870000001</v>
      </c>
      <c r="E52" s="48">
        <f t="shared" si="2"/>
        <v>30983.567662565907</v>
      </c>
      <c r="F52" s="48">
        <f t="shared" si="3"/>
        <v>28261.641247803167</v>
      </c>
      <c r="H52" s="32"/>
      <c r="I52" s="33"/>
      <c r="J52" s="33"/>
    </row>
    <row r="53" spans="1:10" s="30" customFormat="1" ht="18.75" customHeight="1" x14ac:dyDescent="0.35">
      <c r="A53" s="16" t="s">
        <v>42</v>
      </c>
      <c r="B53" s="49">
        <v>386</v>
      </c>
      <c r="C53" s="48">
        <v>11961.75</v>
      </c>
      <c r="D53" s="48">
        <v>10848.13673</v>
      </c>
      <c r="E53" s="48">
        <f t="shared" si="2"/>
        <v>30988.989637305698</v>
      </c>
      <c r="F53" s="48">
        <f t="shared" si="3"/>
        <v>28103.98116580311</v>
      </c>
    </row>
    <row r="54" spans="1:10" s="30" customFormat="1" ht="18.75" customHeight="1" x14ac:dyDescent="0.35">
      <c r="A54" s="18"/>
      <c r="B54" s="19"/>
      <c r="C54" s="19"/>
      <c r="D54" s="19"/>
      <c r="E54" s="19"/>
      <c r="F54" s="19"/>
    </row>
    <row r="55" spans="1:10" s="30" customFormat="1" ht="18.75" customHeight="1" x14ac:dyDescent="0.35">
      <c r="A55" s="34"/>
      <c r="B55" s="35"/>
      <c r="C55" s="35"/>
      <c r="D55" s="35"/>
      <c r="E55" s="50"/>
      <c r="F55" s="50"/>
    </row>
    <row r="56" spans="1:10" s="30" customFormat="1" ht="18.75" customHeight="1" x14ac:dyDescent="0.35">
      <c r="A56" s="34"/>
      <c r="B56" s="35"/>
      <c r="C56" s="35"/>
      <c r="D56" s="35"/>
      <c r="E56" s="50"/>
      <c r="F56" s="50"/>
    </row>
    <row r="57" spans="1:10" s="30" customFormat="1" ht="18.75" customHeight="1" x14ac:dyDescent="0.35">
      <c r="A57" s="34"/>
      <c r="B57" s="35"/>
      <c r="C57" s="35"/>
      <c r="D57" s="35"/>
      <c r="E57" s="50"/>
      <c r="F57" s="50"/>
    </row>
    <row r="58" spans="1:10" s="30" customFormat="1" ht="18.75" customHeight="1" x14ac:dyDescent="0.35">
      <c r="A58" s="34"/>
      <c r="B58" s="35"/>
      <c r="C58" s="35"/>
      <c r="D58" s="35"/>
      <c r="E58" s="50"/>
      <c r="F58" s="50"/>
    </row>
    <row r="59" spans="1:10" s="30" customFormat="1" ht="18.75" customHeight="1" x14ac:dyDescent="0.35">
      <c r="A59" s="34"/>
      <c r="B59" s="35"/>
      <c r="C59" s="35"/>
      <c r="D59" s="35"/>
      <c r="E59" s="50"/>
      <c r="F59" s="50"/>
    </row>
    <row r="60" spans="1:10" s="30" customFormat="1" ht="18.75" customHeight="1" x14ac:dyDescent="0.35">
      <c r="A60" s="34"/>
      <c r="B60" s="35"/>
      <c r="C60" s="35"/>
      <c r="D60" s="35"/>
      <c r="E60" s="50"/>
      <c r="F60" s="50"/>
    </row>
    <row r="61" spans="1:10" x14ac:dyDescent="0.3">
      <c r="C61" s="21"/>
      <c r="D61" s="21"/>
      <c r="E61" s="51"/>
      <c r="F61" s="51"/>
    </row>
    <row r="62" spans="1:10" x14ac:dyDescent="0.3">
      <c r="C62" s="21"/>
      <c r="D62" s="21"/>
      <c r="E62" s="51"/>
      <c r="F62" s="51"/>
    </row>
    <row r="63" spans="1:10" x14ac:dyDescent="0.3">
      <c r="C63" s="21"/>
      <c r="D63" s="21"/>
      <c r="E63" s="51"/>
      <c r="F63" s="51"/>
    </row>
    <row r="64" spans="1:10" x14ac:dyDescent="0.3">
      <c r="C64" s="21"/>
      <c r="D64" s="21"/>
      <c r="E64" s="51"/>
      <c r="F64" s="51"/>
    </row>
    <row r="65" spans="3:6" x14ac:dyDescent="0.3">
      <c r="C65" s="21"/>
      <c r="D65" s="21"/>
      <c r="E65" s="51"/>
      <c r="F65" s="51"/>
    </row>
    <row r="66" spans="3:6" x14ac:dyDescent="0.3">
      <c r="C66" s="21"/>
      <c r="D66" s="21"/>
      <c r="E66" s="51"/>
      <c r="F66" s="51"/>
    </row>
    <row r="67" spans="3:6" x14ac:dyDescent="0.3">
      <c r="C67" s="21"/>
      <c r="D67" s="21"/>
      <c r="E67" s="51"/>
      <c r="F67" s="51"/>
    </row>
    <row r="68" spans="3:6" x14ac:dyDescent="0.3">
      <c r="E68" s="23"/>
      <c r="F68" s="23"/>
    </row>
    <row r="69" spans="3:6" x14ac:dyDescent="0.3">
      <c r="E69" s="23"/>
      <c r="F69" s="23"/>
    </row>
    <row r="70" spans="3:6" x14ac:dyDescent="0.3">
      <c r="E70" s="23"/>
      <c r="F70" s="23"/>
    </row>
    <row r="71" spans="3:6" x14ac:dyDescent="0.3">
      <c r="E71" s="23"/>
      <c r="F71" s="23"/>
    </row>
    <row r="72" spans="3:6" x14ac:dyDescent="0.3">
      <c r="E72" s="23"/>
      <c r="F72" s="23"/>
    </row>
    <row r="73" spans="3:6" x14ac:dyDescent="0.3">
      <c r="E73" s="23"/>
      <c r="F73" s="23"/>
    </row>
    <row r="74" spans="3:6" x14ac:dyDescent="0.3">
      <c r="E74" s="23"/>
      <c r="F74" s="23"/>
    </row>
  </sheetData>
  <mergeCells count="9">
    <mergeCell ref="A1:F1"/>
    <mergeCell ref="E9:F9"/>
    <mergeCell ref="A8:F8"/>
    <mergeCell ref="E10:F10"/>
    <mergeCell ref="A6:F6"/>
    <mergeCell ref="A10:A11"/>
    <mergeCell ref="C10:C11"/>
    <mergeCell ref="D10:D11"/>
    <mergeCell ref="B10:B11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4.5.2_2019</vt:lpstr>
      <vt:lpstr>A_IMPRESIÓN_IM</vt:lpstr>
      <vt:lpstr>'4.5.2_2019'!Área_de_impresión</vt:lpstr>
      <vt:lpstr>'4.5.2_2019'!Imprimir_área_IM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2015-03-10T21:13:10Z</cp:lastPrinted>
  <dcterms:created xsi:type="dcterms:W3CDTF">2004-01-22T15:00:06Z</dcterms:created>
  <dcterms:modified xsi:type="dcterms:W3CDTF">2020-03-25T23:03:22Z</dcterms:modified>
</cp:coreProperties>
</file>